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BIinvestment\1. 회사\1. 인사\3. 통제\10. 주주총회\2017년 정총\결산공고\"/>
    </mc:Choice>
  </mc:AlternateContent>
  <bookViews>
    <workbookView xWindow="360" yWindow="30" windowWidth="24615" windowHeight="12210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공시용BS!$B$1:$E$63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71027"/>
</workbook>
</file>

<file path=xl/calcChain.xml><?xml version="1.0" encoding="utf-8"?>
<calcChain xmlns="http://schemas.openxmlformats.org/spreadsheetml/2006/main">
  <c r="C52" i="1" l="1"/>
  <c r="E52" i="1"/>
  <c r="E41" i="1"/>
  <c r="C16" i="1" l="1"/>
  <c r="C8" i="1"/>
  <c r="E33" i="1"/>
  <c r="E38" i="1"/>
  <c r="C33" i="1"/>
  <c r="C41" i="1"/>
  <c r="C26" i="1" l="1"/>
  <c r="E13" i="1" l="1"/>
  <c r="E8" i="1"/>
  <c r="C29" i="1"/>
  <c r="E16" i="1" l="1"/>
  <c r="E50" i="1" l="1"/>
  <c r="E24" i="1"/>
  <c r="E26" i="1" s="1"/>
</calcChain>
</file>

<file path=xl/sharedStrings.xml><?xml version="1.0" encoding="utf-8"?>
<sst xmlns="http://schemas.openxmlformats.org/spreadsheetml/2006/main" count="91" uniqueCount="48">
  <si>
    <t>부  채  및  자  본  총  계</t>
  </si>
  <si>
    <t>계    정    과    목</t>
    <phoneticPr fontId="3" type="noConversion"/>
  </si>
  <si>
    <t>금         액</t>
    <phoneticPr fontId="4" type="noConversion"/>
  </si>
  <si>
    <t>(단위 : 원)</t>
    <phoneticPr fontId="3" type="noConversion"/>
  </si>
  <si>
    <t>위와 같이 공고함.</t>
    <phoneticPr fontId="3" type="noConversion"/>
  </si>
  <si>
    <t>대표이사   다까하시 요시미</t>
    <phoneticPr fontId="3" type="noConversion"/>
  </si>
  <si>
    <t>자   본   총   계</t>
    <phoneticPr fontId="3" type="noConversion"/>
  </si>
  <si>
    <t>자   산   총   계</t>
    <phoneticPr fontId="3" type="noConversion"/>
  </si>
  <si>
    <t>재 무 상 태 표</t>
    <phoneticPr fontId="3" type="noConversion"/>
  </si>
  <si>
    <t>부   채   총   계</t>
    <phoneticPr fontId="3" type="noConversion"/>
  </si>
  <si>
    <t>연 결 재 무 상 태 표</t>
    <phoneticPr fontId="3" type="noConversion"/>
  </si>
  <si>
    <t>에스비아이인베스트먼트 주식회사</t>
    <phoneticPr fontId="3" type="noConversion"/>
  </si>
  <si>
    <t>안진회계법인  대표이사  함  종  호</t>
    <phoneticPr fontId="3" type="noConversion"/>
  </si>
  <si>
    <t xml:space="preserve">               공정하게 표시하고 있습니다.</t>
    <phoneticPr fontId="3" type="noConversion"/>
  </si>
  <si>
    <t xml:space="preserve">  현금및현금성자산</t>
    <phoneticPr fontId="3" type="noConversion"/>
  </si>
  <si>
    <t xml:space="preserve">  단기금융상품</t>
    <phoneticPr fontId="3" type="noConversion"/>
  </si>
  <si>
    <t xml:space="preserve">  당기손익인식금융자산</t>
    <phoneticPr fontId="3" type="noConversion"/>
  </si>
  <si>
    <t xml:space="preserve">  대여금및수취채권</t>
    <phoneticPr fontId="3" type="noConversion"/>
  </si>
  <si>
    <t xml:space="preserve">  당기법인세자산</t>
    <phoneticPr fontId="3" type="noConversion"/>
  </si>
  <si>
    <t xml:space="preserve">  기타자산</t>
    <phoneticPr fontId="4" type="noConversion"/>
  </si>
  <si>
    <t xml:space="preserve">  매도가능금융자산</t>
    <phoneticPr fontId="4" type="noConversion"/>
  </si>
  <si>
    <t xml:space="preserve">  종속기업및관계기업투자</t>
    <phoneticPr fontId="4" type="noConversion"/>
  </si>
  <si>
    <t xml:space="preserve">  유형자산</t>
    <phoneticPr fontId="3" type="noConversion"/>
  </si>
  <si>
    <t xml:space="preserve">  무형자산</t>
    <phoneticPr fontId="3" type="noConversion"/>
  </si>
  <si>
    <t xml:space="preserve">  이연법인세자산</t>
    <phoneticPr fontId="3" type="noConversion"/>
  </si>
  <si>
    <t xml:space="preserve">  순확정급여부채</t>
    <phoneticPr fontId="3" type="noConversion"/>
  </si>
  <si>
    <t xml:space="preserve">  차입금</t>
    <phoneticPr fontId="3" type="noConversion"/>
  </si>
  <si>
    <t xml:space="preserve">  기타금융부채</t>
    <phoneticPr fontId="3" type="noConversion"/>
  </si>
  <si>
    <t xml:space="preserve">  기타부채</t>
    <phoneticPr fontId="3" type="noConversion"/>
  </si>
  <si>
    <t>유동부채</t>
    <phoneticPr fontId="3" type="noConversion"/>
  </si>
  <si>
    <t>비유동부채</t>
    <phoneticPr fontId="3" type="noConversion"/>
  </si>
  <si>
    <t>유동자산</t>
    <phoneticPr fontId="3" type="noConversion"/>
  </si>
  <si>
    <t>비유동자산</t>
    <phoneticPr fontId="3" type="noConversion"/>
  </si>
  <si>
    <t>자              산</t>
    <phoneticPr fontId="3" type="noConversion"/>
  </si>
  <si>
    <t>부              채</t>
    <phoneticPr fontId="3" type="noConversion"/>
  </si>
  <si>
    <t>자              본</t>
    <phoneticPr fontId="3" type="noConversion"/>
  </si>
  <si>
    <t xml:space="preserve">  자본금</t>
    <phoneticPr fontId="3" type="noConversion"/>
  </si>
  <si>
    <t xml:space="preserve">  기타불입자본</t>
    <phoneticPr fontId="3" type="noConversion"/>
  </si>
  <si>
    <t xml:space="preserve">  이익잉여금(결손금)</t>
    <phoneticPr fontId="3" type="noConversion"/>
  </si>
  <si>
    <t xml:space="preserve">  기타자본구성요소</t>
    <phoneticPr fontId="3" type="noConversion"/>
  </si>
  <si>
    <t xml:space="preserve">  비지배지분</t>
    <phoneticPr fontId="3" type="noConversion"/>
  </si>
  <si>
    <t>제31기 결 산 공 고</t>
    <phoneticPr fontId="4" type="noConversion"/>
  </si>
  <si>
    <t>(2016년 12월 31일 현재)</t>
    <phoneticPr fontId="3" type="noConversion"/>
  </si>
  <si>
    <t xml:space="preserve">  미지급법인세</t>
    <phoneticPr fontId="3" type="noConversion"/>
  </si>
  <si>
    <t xml:space="preserve">  매도가능금융자산</t>
    <phoneticPr fontId="3" type="noConversion"/>
  </si>
  <si>
    <t xml:space="preserve">  미지급법인세</t>
    <phoneticPr fontId="3" type="noConversion"/>
  </si>
  <si>
    <t xml:space="preserve">  매도가능금융자산</t>
    <phoneticPr fontId="4" type="noConversion"/>
  </si>
  <si>
    <t>감사의견 : 위 재무상태표를 포함한 제31기 재무제표는 한국채택국제회계기준에 따라 중요성의 관점에서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</si>
</sst>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4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0" fontId="2" fillId="0" borderId="24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/>
    </xf>
    <xf numFmtId="31" fontId="5" fillId="0" borderId="0" xfId="1" applyNumberFormat="1" applyFont="1" applyAlignment="1">
      <alignment horizontal="center"/>
    </xf>
    <xf numFmtId="0" fontId="5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/>
    <cellStyle name="??&amp;O?&amp;H?_x0008_??_x0007__x0001__x0001_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119"/>
    <cellStyle name="Accent2" xfId="120"/>
    <cellStyle name="Accent3" xfId="121"/>
    <cellStyle name="Accent4" xfId="122"/>
    <cellStyle name="Accent5" xfId="123"/>
    <cellStyle name="Accent6" xfId="124"/>
    <cellStyle name="Bad" xfId="125"/>
    <cellStyle name="Ç¥ÁØ_ÀÏÁ¤°ü¸®Ç¥(»ý»êÇ°)" xfId="126"/>
    <cellStyle name="Calculation" xfId="127"/>
    <cellStyle name="category" xfId="128"/>
    <cellStyle name="Check Cell" xfId="129"/>
    <cellStyle name="Column_Title" xfId="130"/>
    <cellStyle name="Comma [0]" xfId="131"/>
    <cellStyle name="comma zerodec" xfId="132"/>
    <cellStyle name="comma zerodec 2" xfId="133"/>
    <cellStyle name="comma zerodec 3" xfId="134"/>
    <cellStyle name="Comma_ SG&amp;A Bridge " xfId="135"/>
    <cellStyle name="Currency [0]" xfId="136"/>
    <cellStyle name="Currency_ SG&amp;A Bridge " xfId="137"/>
    <cellStyle name="Currency1" xfId="138"/>
    <cellStyle name="Currency1 2" xfId="139"/>
    <cellStyle name="Currency1 3" xfId="140"/>
    <cellStyle name="Dezimal [0]_laroux" xfId="141"/>
    <cellStyle name="Dezimal_laroux" xfId="142"/>
    <cellStyle name="Dollar (zero dec)" xfId="143"/>
    <cellStyle name="Euro" xfId="144"/>
    <cellStyle name="Explanatory Text" xfId="145"/>
    <cellStyle name="Good" xfId="146"/>
    <cellStyle name="Grey" xfId="147"/>
    <cellStyle name="HEADER" xfId="148"/>
    <cellStyle name="Header1" xfId="149"/>
    <cellStyle name="Header2" xfId="150"/>
    <cellStyle name="Heading" xfId="151"/>
    <cellStyle name="Heading 1" xfId="152"/>
    <cellStyle name="Heading 2" xfId="153"/>
    <cellStyle name="Heading 3" xfId="154"/>
    <cellStyle name="Heading 4" xfId="155"/>
    <cellStyle name="Heading_2007년6월 사업실적회의_1" xfId="156"/>
    <cellStyle name="Input" xfId="157"/>
    <cellStyle name="Input [yellow]" xfId="158"/>
    <cellStyle name="Input_월차결산 재무제표-3월" xfId="159"/>
    <cellStyle name="KTY" xfId="160"/>
    <cellStyle name="Linked Cell" xfId="161"/>
    <cellStyle name="Milliers [0]_Arabian Spec" xfId="162"/>
    <cellStyle name="Milliers_Arabian Spec" xfId="163"/>
    <cellStyle name="Model" xfId="164"/>
    <cellStyle name="Mon?aire [0]_Arabian Spec" xfId="165"/>
    <cellStyle name="Mon?aire_Arabian Spec" xfId="166"/>
    <cellStyle name="Neutral" xfId="167"/>
    <cellStyle name="no dec" xfId="168"/>
    <cellStyle name="Normal - Style1" xfId="169"/>
    <cellStyle name="Normal - Style2" xfId="170"/>
    <cellStyle name="Normal - Style3" xfId="171"/>
    <cellStyle name="Normal - Style4" xfId="172"/>
    <cellStyle name="Normal - Style5" xfId="173"/>
    <cellStyle name="Normal - Style6" xfId="174"/>
    <cellStyle name="Normal - Style7" xfId="175"/>
    <cellStyle name="Normal - Style8" xfId="176"/>
    <cellStyle name="Normal 10" xfId="177"/>
    <cellStyle name="Normal 11" xfId="178"/>
    <cellStyle name="Normal 12" xfId="179"/>
    <cellStyle name="Normal 13" xfId="180"/>
    <cellStyle name="Normal 14" xfId="181"/>
    <cellStyle name="Normal 15" xfId="182"/>
    <cellStyle name="Normal 2" xfId="183"/>
    <cellStyle name="Normal 3" xfId="184"/>
    <cellStyle name="Normal 4" xfId="185"/>
    <cellStyle name="Normal 5" xfId="186"/>
    <cellStyle name="Normal 6" xfId="187"/>
    <cellStyle name="Normal 7" xfId="188"/>
    <cellStyle name="Normal 8" xfId="189"/>
    <cellStyle name="Normal 9" xfId="190"/>
    <cellStyle name="Normal_ SG&amp;A Bridge " xfId="191"/>
    <cellStyle name="Normal1" xfId="192"/>
    <cellStyle name="Normal2" xfId="193"/>
    <cellStyle name="Normal3" xfId="194"/>
    <cellStyle name="Normal4" xfId="195"/>
    <cellStyle name="Note" xfId="196"/>
    <cellStyle name="Output" xfId="197"/>
    <cellStyle name="Percent (0)" xfId="198"/>
    <cellStyle name="Percent (0) 2" xfId="199"/>
    <cellStyle name="Percent (0) 3" xfId="200"/>
    <cellStyle name="Percent [2]" xfId="201"/>
    <cellStyle name="Percent_modInsertRows" xfId="202"/>
    <cellStyle name="Standard_laroux" xfId="203"/>
    <cellStyle name="subhead" xfId="204"/>
    <cellStyle name="Tickmark" xfId="205"/>
    <cellStyle name="Title" xfId="206"/>
    <cellStyle name="Total" xfId="207"/>
    <cellStyle name="W?rung [0]_laroux" xfId="208"/>
    <cellStyle name="W?rung_laroux" xfId="209"/>
    <cellStyle name="Warning Text" xfId="210"/>
    <cellStyle name="고정소숫점" xfId="23"/>
    <cellStyle name="고정출력1" xfId="24"/>
    <cellStyle name="고정출력2" xfId="25"/>
    <cellStyle name="과립" xfId="26"/>
    <cellStyle name="과립 2" xfId="27"/>
    <cellStyle name="과립 3" xfId="28"/>
    <cellStyle name="금액" xfId="29"/>
    <cellStyle name="금액 2" xfId="30"/>
    <cellStyle name="금액 3" xfId="31"/>
    <cellStyle name="날짜" xfId="32"/>
    <cellStyle name="달러" xfId="33"/>
    <cellStyle name="뒤에 오는 하이퍼링크_03년svc손익1022bysun" xfId="34"/>
    <cellStyle name="똿뗦먛귟 [0.00]_laroux" xfId="35"/>
    <cellStyle name="똿뗦먛귟_laroux" xfId="36"/>
    <cellStyle name="믅됞 [0.00]_laroux" xfId="37"/>
    <cellStyle name="믅됞_laroux" xfId="38"/>
    <cellStyle name="바이알" xfId="39"/>
    <cellStyle name="바이알 2" xfId="40"/>
    <cellStyle name="바이알 3" xfId="41"/>
    <cellStyle name="백분율 2" xfId="42"/>
    <cellStyle name="백분율 2 2" xfId="43"/>
    <cellStyle name="백분율 2 3" xfId="44"/>
    <cellStyle name="뷭?_BOOKSHIP" xfId="45"/>
    <cellStyle name="선택영역의 가운데로" xfId="46"/>
    <cellStyle name="쉼표 [0] 2" xfId="47"/>
    <cellStyle name="쉼표 [0] 2 2" xfId="48"/>
    <cellStyle name="쉼표 [0] 2 2 2" xfId="49"/>
    <cellStyle name="쉼표 [0] 2 2 3" xfId="50"/>
    <cellStyle name="쉼표 [0] 3" xfId="51"/>
    <cellStyle name="쉼표 [0] 4" xfId="52"/>
    <cellStyle name="쉼표 [0] 5" xfId="53"/>
    <cellStyle name="쉼표 2" xfId="54"/>
    <cellStyle name="쉼표 3" xfId="55"/>
    <cellStyle name="스타일 1" xfId="56"/>
    <cellStyle name="스타일 2" xfId="57"/>
    <cellStyle name="스타일 3" xfId="58"/>
    <cellStyle name="액제" xfId="59"/>
    <cellStyle name="액제 2" xfId="60"/>
    <cellStyle name="액제 3" xfId="61"/>
    <cellStyle name="앰플" xfId="62"/>
    <cellStyle name="앰플 2" xfId="63"/>
    <cellStyle name="앰플 3" xfId="64"/>
    <cellStyle name="연고" xfId="65"/>
    <cellStyle name="자리수" xfId="66"/>
    <cellStyle name="자리수0" xfId="67"/>
    <cellStyle name="작업일수" xfId="68"/>
    <cellStyle name="정" xfId="69"/>
    <cellStyle name="정 2" xfId="70"/>
    <cellStyle name="정 3" xfId="71"/>
    <cellStyle name="정_2007년3월사업실적회의 (3)" xfId="72"/>
    <cellStyle name="정_2007년4월사업실적회의-확정" xfId="73"/>
    <cellStyle name="정_3월 사이트동향" xfId="74"/>
    <cellStyle name="정_4월 매출채권 현황" xfId="75"/>
    <cellStyle name="정_웹운영1팀-이수진" xfId="76"/>
    <cellStyle name="정_웹운영2팀-전은아" xfId="77"/>
    <cellStyle name="제놀" xfId="78"/>
    <cellStyle name="제놀 2" xfId="79"/>
    <cellStyle name="제놀 3" xfId="80"/>
    <cellStyle name="제조번호" xfId="81"/>
    <cellStyle name="증감" xfId="82"/>
    <cellStyle name="증감 2" xfId="83"/>
    <cellStyle name="증감 3" xfId="84"/>
    <cellStyle name="지정되지 않음" xfId="85"/>
    <cellStyle name="캅셀" xfId="86"/>
    <cellStyle name="캅셀 2" xfId="87"/>
    <cellStyle name="캅셀 3" xfId="88"/>
    <cellStyle name="콤마 [0]_ 인력계획-세부" xfId="89"/>
    <cellStyle name="콤마_ 인력계획-세부" xfId="90"/>
    <cellStyle name="테두리(실선)" xfId="91"/>
    <cellStyle name="통화tBook1 Chart 3-1" xfId="92"/>
    <cellStyle name="퍼센트" xfId="93"/>
    <cellStyle name="표준" xfId="0" builtinId="0"/>
    <cellStyle name="표준 10" xfId="94"/>
    <cellStyle name="표준 2" xfId="1"/>
    <cellStyle name="표준 2 2" xfId="95"/>
    <cellStyle name="표준 2 2 2" xfId="96"/>
    <cellStyle name="표준 2 2 3" xfId="97"/>
    <cellStyle name="표준 2 2 4" xfId="98"/>
    <cellStyle name="표준 2 3" xfId="99"/>
    <cellStyle name="표준 2 4" xfId="100"/>
    <cellStyle name="표준 2 5" xfId="101"/>
    <cellStyle name="표준 2 6" xfId="102"/>
    <cellStyle name="표준 2_8월 실적보고-서비스기획팀" xfId="103"/>
    <cellStyle name="표준 3" xfId="104"/>
    <cellStyle name="표준 3 2" xfId="105"/>
    <cellStyle name="표준 3 3" xfId="106"/>
    <cellStyle name="표준 4" xfId="107"/>
    <cellStyle name="표준 5" xfId="108"/>
    <cellStyle name="표준 6" xfId="109"/>
    <cellStyle name="표준 7" xfId="110"/>
    <cellStyle name="표준 8" xfId="111"/>
    <cellStyle name="표준 9" xfId="112"/>
    <cellStyle name="표준_SHEET" xfId="2"/>
    <cellStyle name="하이퍼링크 2" xfId="113"/>
    <cellStyle name="합산" xfId="114"/>
    <cellStyle name="화폐기호" xfId="115"/>
    <cellStyle name="화폐기호0" xfId="116"/>
    <cellStyle name="화폐기호0 2" xfId="117"/>
    <cellStyle name="화폐기호0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E63"/>
  <sheetViews>
    <sheetView showGridLines="0" tabSelected="1" zoomScaleSheetLayoutView="100" workbookViewId="0">
      <selection activeCell="B3" sqref="B3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0" t="s">
        <v>41</v>
      </c>
      <c r="D1" s="40"/>
    </row>
    <row r="2" spans="2:5" ht="8.25" customHeight="1" thickTop="1">
      <c r="B2" s="1"/>
      <c r="C2" s="31"/>
      <c r="D2" s="31"/>
    </row>
    <row r="3" spans="2:5" ht="20.25">
      <c r="B3" s="1"/>
      <c r="C3" s="41" t="s">
        <v>8</v>
      </c>
      <c r="D3" s="41"/>
    </row>
    <row r="4" spans="2:5" ht="14.25" thickBot="1">
      <c r="B4" s="1"/>
      <c r="C4" s="42" t="s">
        <v>42</v>
      </c>
      <c r="D4" s="42"/>
      <c r="E4" s="13" t="s">
        <v>3</v>
      </c>
    </row>
    <row r="5" spans="2:5">
      <c r="B5" s="17" t="s">
        <v>1</v>
      </c>
      <c r="C5" s="18" t="s">
        <v>2</v>
      </c>
      <c r="D5" s="18" t="s">
        <v>1</v>
      </c>
      <c r="E5" s="19" t="s">
        <v>2</v>
      </c>
    </row>
    <row r="6" spans="2:5">
      <c r="B6" s="35" t="s">
        <v>33</v>
      </c>
      <c r="C6" s="4"/>
      <c r="D6" s="36" t="s">
        <v>34</v>
      </c>
      <c r="E6" s="20"/>
    </row>
    <row r="7" spans="2:5" ht="6" customHeight="1">
      <c r="B7" s="21"/>
      <c r="C7" s="11"/>
      <c r="D7" s="12"/>
      <c r="E7" s="22"/>
    </row>
    <row r="8" spans="2:5">
      <c r="B8" s="26" t="s">
        <v>31</v>
      </c>
      <c r="C8" s="6">
        <f>SUM(C9:C15)</f>
        <v>5671767577</v>
      </c>
      <c r="D8" s="7" t="s">
        <v>29</v>
      </c>
      <c r="E8" s="24">
        <f>SUM(E9:E12)</f>
        <v>2522998802</v>
      </c>
    </row>
    <row r="9" spans="2:5">
      <c r="B9" s="23" t="s">
        <v>14</v>
      </c>
      <c r="C9" s="9">
        <v>38099880</v>
      </c>
      <c r="D9" s="8" t="s">
        <v>26</v>
      </c>
      <c r="E9" s="22">
        <v>1900000000</v>
      </c>
    </row>
    <row r="10" spans="2:5">
      <c r="B10" s="23" t="s">
        <v>15</v>
      </c>
      <c r="C10" s="9">
        <v>2500000000</v>
      </c>
      <c r="D10" s="8" t="s">
        <v>27</v>
      </c>
      <c r="E10" s="22">
        <v>287346504</v>
      </c>
    </row>
    <row r="11" spans="2:5">
      <c r="B11" s="23" t="s">
        <v>16</v>
      </c>
      <c r="C11" s="9">
        <v>155286075</v>
      </c>
      <c r="D11" s="8" t="s">
        <v>28</v>
      </c>
      <c r="E11" s="22">
        <v>199745007</v>
      </c>
    </row>
    <row r="12" spans="2:5">
      <c r="B12" s="23" t="s">
        <v>46</v>
      </c>
      <c r="C12" s="14">
        <v>0</v>
      </c>
      <c r="D12" s="8" t="s">
        <v>43</v>
      </c>
      <c r="E12" s="22">
        <v>135907291</v>
      </c>
    </row>
    <row r="13" spans="2:5">
      <c r="B13" s="23" t="s">
        <v>17</v>
      </c>
      <c r="C13" s="14">
        <v>2978201622</v>
      </c>
      <c r="D13" s="7" t="s">
        <v>30</v>
      </c>
      <c r="E13" s="24">
        <f>SUM(E14:E15)</f>
        <v>1174645560</v>
      </c>
    </row>
    <row r="14" spans="2:5">
      <c r="B14" s="23" t="s">
        <v>18</v>
      </c>
      <c r="C14" s="9">
        <v>0</v>
      </c>
      <c r="D14" s="8" t="s">
        <v>25</v>
      </c>
      <c r="E14" s="22">
        <v>1174645560</v>
      </c>
    </row>
    <row r="15" spans="2:5">
      <c r="B15" s="25" t="s">
        <v>19</v>
      </c>
      <c r="C15" s="14">
        <v>180000</v>
      </c>
      <c r="D15" s="8" t="s">
        <v>27</v>
      </c>
      <c r="E15" s="22">
        <v>0</v>
      </c>
    </row>
    <row r="16" spans="2:5">
      <c r="B16" s="26" t="s">
        <v>32</v>
      </c>
      <c r="C16" s="6">
        <f>SUM(C17:C23)</f>
        <v>81466790645</v>
      </c>
      <c r="D16" s="16" t="s">
        <v>9</v>
      </c>
      <c r="E16" s="24">
        <f>SUM(E8,E13)</f>
        <v>3697644362</v>
      </c>
    </row>
    <row r="17" spans="2:5">
      <c r="B17" s="23" t="s">
        <v>17</v>
      </c>
      <c r="C17" s="14">
        <v>12011337763</v>
      </c>
      <c r="D17" s="16"/>
      <c r="E17" s="24"/>
    </row>
    <row r="18" spans="2:5">
      <c r="B18" s="23" t="s">
        <v>20</v>
      </c>
      <c r="C18" s="9">
        <v>11044661540</v>
      </c>
      <c r="D18" s="36" t="s">
        <v>35</v>
      </c>
      <c r="E18" s="22"/>
    </row>
    <row r="19" spans="2:5">
      <c r="B19" s="23" t="s">
        <v>21</v>
      </c>
      <c r="C19" s="9">
        <v>52048182930</v>
      </c>
      <c r="D19" s="7"/>
      <c r="E19" s="24"/>
    </row>
    <row r="20" spans="2:5">
      <c r="B20" s="23" t="s">
        <v>22</v>
      </c>
      <c r="C20" s="14">
        <v>367763052</v>
      </c>
      <c r="D20" s="8" t="s">
        <v>36</v>
      </c>
      <c r="E20" s="22">
        <v>83533287500</v>
      </c>
    </row>
    <row r="21" spans="2:5">
      <c r="B21" s="23" t="s">
        <v>23</v>
      </c>
      <c r="C21" s="9">
        <v>2714680000</v>
      </c>
      <c r="D21" s="8" t="s">
        <v>37</v>
      </c>
      <c r="E21" s="22">
        <v>80609849571</v>
      </c>
    </row>
    <row r="22" spans="2:5">
      <c r="B22" s="25" t="s">
        <v>19</v>
      </c>
      <c r="C22" s="14">
        <v>421000</v>
      </c>
      <c r="D22" s="8" t="s">
        <v>38</v>
      </c>
      <c r="E22" s="22">
        <v>-81928312058</v>
      </c>
    </row>
    <row r="23" spans="2:5">
      <c r="B23" s="23" t="s">
        <v>24</v>
      </c>
      <c r="C23" s="9">
        <v>3279744360</v>
      </c>
      <c r="D23" s="8" t="s">
        <v>39</v>
      </c>
      <c r="E23" s="22">
        <v>1226088847</v>
      </c>
    </row>
    <row r="24" spans="2:5">
      <c r="B24" s="25"/>
      <c r="C24" s="9"/>
      <c r="D24" s="16" t="s">
        <v>6</v>
      </c>
      <c r="E24" s="24">
        <f>SUM(E20:E23)</f>
        <v>83440913860</v>
      </c>
    </row>
    <row r="25" spans="2:5">
      <c r="B25" s="25"/>
      <c r="C25" s="10"/>
      <c r="D25" s="5"/>
      <c r="E25" s="24"/>
    </row>
    <row r="26" spans="2:5" ht="14.25" thickBot="1">
      <c r="B26" s="27" t="s">
        <v>7</v>
      </c>
      <c r="C26" s="28">
        <f>SUM(C8,C16)</f>
        <v>87138558222</v>
      </c>
      <c r="D26" s="29" t="s">
        <v>0</v>
      </c>
      <c r="E26" s="30">
        <f>SUM(E16,E24)</f>
        <v>87138558222</v>
      </c>
    </row>
    <row r="27" spans="2:5">
      <c r="B27" s="32"/>
      <c r="C27" s="33"/>
      <c r="D27" s="34"/>
      <c r="E27" s="33"/>
    </row>
    <row r="28" spans="2:5" ht="20.25">
      <c r="B28" s="1"/>
      <c r="C28" s="41" t="s">
        <v>10</v>
      </c>
      <c r="D28" s="41"/>
    </row>
    <row r="29" spans="2:5" ht="14.25" thickBot="1">
      <c r="B29" s="1"/>
      <c r="C29" s="42" t="str">
        <f>C4</f>
        <v>(2016년 12월 31일 현재)</v>
      </c>
      <c r="D29" s="42"/>
      <c r="E29" s="13" t="s">
        <v>3</v>
      </c>
    </row>
    <row r="30" spans="2:5">
      <c r="B30" s="17" t="s">
        <v>1</v>
      </c>
      <c r="C30" s="18" t="s">
        <v>2</v>
      </c>
      <c r="D30" s="18" t="s">
        <v>1</v>
      </c>
      <c r="E30" s="19" t="s">
        <v>2</v>
      </c>
    </row>
    <row r="31" spans="2:5">
      <c r="B31" s="35" t="s">
        <v>33</v>
      </c>
      <c r="C31" s="4"/>
      <c r="D31" s="36" t="s">
        <v>34</v>
      </c>
      <c r="E31" s="20"/>
    </row>
    <row r="32" spans="2:5" ht="6" customHeight="1">
      <c r="B32" s="21"/>
      <c r="C32" s="11"/>
      <c r="D32" s="12"/>
      <c r="E32" s="22"/>
    </row>
    <row r="33" spans="2:5">
      <c r="B33" s="26" t="s">
        <v>31</v>
      </c>
      <c r="C33" s="6">
        <f>SUM(C34:C40)</f>
        <v>7868452789</v>
      </c>
      <c r="D33" s="7" t="s">
        <v>29</v>
      </c>
      <c r="E33" s="24">
        <f>SUM(E34:E37)</f>
        <v>2522998802</v>
      </c>
    </row>
    <row r="34" spans="2:5">
      <c r="B34" s="23" t="s">
        <v>14</v>
      </c>
      <c r="C34" s="9">
        <v>1313531873</v>
      </c>
      <c r="D34" s="8" t="s">
        <v>26</v>
      </c>
      <c r="E34" s="22">
        <v>1900000000</v>
      </c>
    </row>
    <row r="35" spans="2:5">
      <c r="B35" s="23" t="s">
        <v>15</v>
      </c>
      <c r="C35" s="9">
        <v>2500000000</v>
      </c>
      <c r="D35" s="8" t="s">
        <v>27</v>
      </c>
      <c r="E35" s="22">
        <v>287346504</v>
      </c>
    </row>
    <row r="36" spans="2:5">
      <c r="B36" s="23" t="s">
        <v>16</v>
      </c>
      <c r="C36" s="9">
        <v>155286075</v>
      </c>
      <c r="D36" s="8" t="s">
        <v>28</v>
      </c>
      <c r="E36" s="22">
        <v>199745007</v>
      </c>
    </row>
    <row r="37" spans="2:5">
      <c r="B37" s="23" t="s">
        <v>44</v>
      </c>
      <c r="C37" s="14">
        <v>900000000</v>
      </c>
      <c r="D37" s="8" t="s">
        <v>45</v>
      </c>
      <c r="E37" s="24">
        <v>135907291</v>
      </c>
    </row>
    <row r="38" spans="2:5">
      <c r="B38" s="23" t="s">
        <v>17</v>
      </c>
      <c r="C38" s="14">
        <v>2987707101</v>
      </c>
      <c r="D38" s="7" t="s">
        <v>30</v>
      </c>
      <c r="E38" s="24">
        <f>SUM(E39:E40)</f>
        <v>1174645560</v>
      </c>
    </row>
    <row r="39" spans="2:5">
      <c r="B39" s="23" t="s">
        <v>18</v>
      </c>
      <c r="C39" s="9">
        <v>11747740</v>
      </c>
      <c r="D39" s="8" t="s">
        <v>25</v>
      </c>
      <c r="E39" s="22">
        <v>1174645560</v>
      </c>
    </row>
    <row r="40" spans="2:5">
      <c r="B40" s="25" t="s">
        <v>19</v>
      </c>
      <c r="C40" s="14">
        <v>180000</v>
      </c>
      <c r="D40" s="8" t="s">
        <v>27</v>
      </c>
      <c r="E40" s="22">
        <v>0</v>
      </c>
    </row>
    <row r="41" spans="2:5">
      <c r="B41" s="26" t="s">
        <v>32</v>
      </c>
      <c r="C41" s="6">
        <f>SUM(C42:C48)</f>
        <v>80202453210</v>
      </c>
      <c r="D41" s="16" t="s">
        <v>9</v>
      </c>
      <c r="E41" s="24">
        <f>SUM(E33,E38)</f>
        <v>3697644362</v>
      </c>
    </row>
    <row r="42" spans="2:5">
      <c r="B42" s="23" t="s">
        <v>17</v>
      </c>
      <c r="C42" s="14">
        <v>12011337763</v>
      </c>
      <c r="D42" s="16"/>
      <c r="E42" s="24"/>
    </row>
    <row r="43" spans="2:5">
      <c r="B43" s="23" t="s">
        <v>20</v>
      </c>
      <c r="C43" s="9">
        <v>11795664216</v>
      </c>
      <c r="D43" s="36" t="s">
        <v>35</v>
      </c>
      <c r="E43" s="22"/>
    </row>
    <row r="44" spans="2:5">
      <c r="B44" s="23" t="s">
        <v>21</v>
      </c>
      <c r="C44" s="9">
        <v>50097796914</v>
      </c>
      <c r="D44" s="7"/>
      <c r="E44" s="24"/>
    </row>
    <row r="45" spans="2:5">
      <c r="B45" s="23" t="s">
        <v>22</v>
      </c>
      <c r="C45" s="14">
        <v>367764052</v>
      </c>
      <c r="D45" s="8" t="s">
        <v>36</v>
      </c>
      <c r="E45" s="22">
        <v>83533287500</v>
      </c>
    </row>
    <row r="46" spans="2:5">
      <c r="B46" s="23" t="s">
        <v>23</v>
      </c>
      <c r="C46" s="9">
        <v>2714680000</v>
      </c>
      <c r="D46" s="8" t="s">
        <v>37</v>
      </c>
      <c r="E46" s="22">
        <v>80609849571</v>
      </c>
    </row>
    <row r="47" spans="2:5">
      <c r="B47" s="25" t="s">
        <v>19</v>
      </c>
      <c r="C47" s="14">
        <v>420000</v>
      </c>
      <c r="D47" s="8" t="s">
        <v>38</v>
      </c>
      <c r="E47" s="22">
        <v>-81074042675</v>
      </c>
    </row>
    <row r="48" spans="2:5">
      <c r="B48" s="23" t="s">
        <v>24</v>
      </c>
      <c r="C48" s="9">
        <v>3214790265</v>
      </c>
      <c r="D48" s="8" t="s">
        <v>39</v>
      </c>
      <c r="E48" s="22">
        <v>1153949998.9999998</v>
      </c>
    </row>
    <row r="49" spans="2:5">
      <c r="B49" s="25"/>
      <c r="C49" s="9"/>
      <c r="D49" s="8" t="s">
        <v>40</v>
      </c>
      <c r="E49" s="22">
        <v>150217242</v>
      </c>
    </row>
    <row r="50" spans="2:5">
      <c r="B50" s="25"/>
      <c r="C50" s="10"/>
      <c r="D50" s="16" t="s">
        <v>6</v>
      </c>
      <c r="E50" s="24">
        <f>SUM(E45:E49)</f>
        <v>84373261637</v>
      </c>
    </row>
    <row r="51" spans="2:5" s="3" customFormat="1">
      <c r="B51" s="35"/>
      <c r="C51" s="6"/>
      <c r="D51" s="5"/>
      <c r="E51" s="24"/>
    </row>
    <row r="52" spans="2:5" s="3" customFormat="1" ht="14.25" customHeight="1" thickBot="1">
      <c r="B52" s="27" t="s">
        <v>7</v>
      </c>
      <c r="C52" s="28">
        <f>SUM(C33,C41)</f>
        <v>88070905999</v>
      </c>
      <c r="D52" s="29" t="s">
        <v>0</v>
      </c>
      <c r="E52" s="30">
        <f>SUM(E41,E50)</f>
        <v>88070905999</v>
      </c>
    </row>
    <row r="53" spans="2:5" ht="14.25" customHeight="1">
      <c r="B53" s="32"/>
      <c r="C53" s="33"/>
      <c r="D53" s="34"/>
      <c r="E53" s="33"/>
    </row>
    <row r="54" spans="2:5" ht="14.25" customHeight="1">
      <c r="B54" s="32"/>
      <c r="C54" s="33"/>
      <c r="D54" s="34"/>
      <c r="E54" s="33"/>
    </row>
    <row r="55" spans="2:5">
      <c r="B55" s="2" t="s">
        <v>4</v>
      </c>
    </row>
    <row r="56" spans="2:5">
      <c r="C56" s="37">
        <v>42818</v>
      </c>
      <c r="D56" s="37"/>
    </row>
    <row r="57" spans="2:5" ht="7.5" customHeight="1"/>
    <row r="58" spans="2:5" ht="45" customHeight="1">
      <c r="B58" s="43" t="s">
        <v>11</v>
      </c>
      <c r="C58" s="43"/>
      <c r="D58" s="43"/>
      <c r="E58" s="43"/>
    </row>
    <row r="59" spans="2:5" ht="16.5">
      <c r="C59" s="38" t="s">
        <v>5</v>
      </c>
      <c r="D59" s="38"/>
    </row>
    <row r="60" spans="2:5" ht="7.5" customHeight="1"/>
    <row r="61" spans="2:5" ht="16.5">
      <c r="B61" s="15" t="s">
        <v>47</v>
      </c>
    </row>
    <row r="62" spans="2:5" ht="16.5">
      <c r="B62" s="15" t="s">
        <v>13</v>
      </c>
    </row>
    <row r="63" spans="2:5">
      <c r="B63" s="39" t="s">
        <v>12</v>
      </c>
      <c r="C63" s="39"/>
      <c r="D63" s="39"/>
      <c r="E63" s="39"/>
    </row>
  </sheetData>
  <mergeCells count="9">
    <mergeCell ref="C56:D56"/>
    <mergeCell ref="C59:D59"/>
    <mergeCell ref="B63:E63"/>
    <mergeCell ref="C1:D1"/>
    <mergeCell ref="C3:D3"/>
    <mergeCell ref="C4:D4"/>
    <mergeCell ref="B58:E58"/>
    <mergeCell ref="C28:D28"/>
    <mergeCell ref="C29:D29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박준범</cp:lastModifiedBy>
  <cp:lastPrinted>2016-03-23T07:03:39Z</cp:lastPrinted>
  <dcterms:created xsi:type="dcterms:W3CDTF">2010-03-26T08:03:45Z</dcterms:created>
  <dcterms:modified xsi:type="dcterms:W3CDTF">2017-03-21T08:39:49Z</dcterms:modified>
</cp:coreProperties>
</file>